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Титул" sheetId="1" r:id="rId1"/>
    <sheet name="Работ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<sst xmlns="http://schemas.openxmlformats.org/spreadsheetml/2006/main" count="80" uniqueCount="61">
  <si>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Дано:</t>
  </si>
  <si>
    <t>a=</t>
  </si>
  <si>
    <t>b=</t>
  </si>
  <si>
    <t>МГТУ "СТАНКИН"</t>
  </si>
  <si>
    <t>Кафедра теоретической механики.</t>
  </si>
  <si>
    <t>Курсовая работа.</t>
  </si>
  <si>
    <t>Вариант № 21</t>
  </si>
  <si>
    <t>Выполнил Сторожик И.В. И-3-2</t>
  </si>
  <si>
    <t>Принял д.т.н. проф. Алюшин Ю.А.</t>
  </si>
  <si>
    <t>2007г.</t>
  </si>
  <si>
    <t>c=</t>
  </si>
  <si>
    <t>см</t>
  </si>
  <si>
    <t>Задание № С8</t>
  </si>
  <si>
    <t>Найти координаты центра тяжести объема.</t>
  </si>
  <si>
    <t>Разбиваем фигуру на простейшие фигуры.</t>
  </si>
  <si>
    <t>h=</t>
  </si>
  <si>
    <t>Xc =</t>
  </si>
  <si>
    <t>Yc =</t>
  </si>
  <si>
    <t>Zc =</t>
  </si>
  <si>
    <r>
      <t>F</t>
    </r>
    <r>
      <rPr>
        <sz val="7"/>
        <rFont val="Arial Cyr"/>
        <family val="0"/>
      </rPr>
      <t>3</t>
    </r>
    <r>
      <rPr>
        <sz val="10"/>
        <rFont val="Arial Cyr"/>
        <family val="0"/>
      </rPr>
      <t xml:space="preserve"> =</t>
    </r>
  </si>
  <si>
    <r>
      <t>F</t>
    </r>
    <r>
      <rPr>
        <sz val="7"/>
        <rFont val="Arial Cyr"/>
        <family val="0"/>
      </rPr>
      <t>2</t>
    </r>
    <r>
      <rPr>
        <sz val="10"/>
        <rFont val="Arial Cyr"/>
        <family val="0"/>
      </rPr>
      <t xml:space="preserve"> =</t>
    </r>
  </si>
  <si>
    <r>
      <t>F</t>
    </r>
    <r>
      <rPr>
        <sz val="7"/>
        <rFont val="Arial Cyr"/>
        <family val="0"/>
      </rPr>
      <t>1</t>
    </r>
    <r>
      <rPr>
        <sz val="10"/>
        <rFont val="Arial Cyr"/>
        <family val="0"/>
      </rPr>
      <t xml:space="preserve"> =</t>
    </r>
  </si>
  <si>
    <r>
      <t>см</t>
    </r>
    <r>
      <rPr>
        <sz val="10"/>
        <rFont val="Arial"/>
        <family val="2"/>
      </rPr>
      <t>³</t>
    </r>
  </si>
  <si>
    <t>см³</t>
  </si>
  <si>
    <t>Сi( Xi; Yi; Zi )</t>
  </si>
  <si>
    <r>
      <t>((Xc)</t>
    </r>
    <r>
      <rPr>
        <sz val="7"/>
        <rFont val="Arial Cyr"/>
        <family val="0"/>
      </rPr>
      <t>1</t>
    </r>
    <r>
      <rPr>
        <sz val="10"/>
        <rFont val="Arial Cyr"/>
        <family val="0"/>
      </rPr>
      <t>*F</t>
    </r>
    <r>
      <rPr>
        <sz val="7"/>
        <rFont val="Arial Cyr"/>
        <family val="0"/>
      </rPr>
      <t>1</t>
    </r>
    <r>
      <rPr>
        <sz val="10"/>
        <rFont val="Arial Cyr"/>
        <family val="0"/>
      </rPr>
      <t>+(Xc)</t>
    </r>
    <r>
      <rPr>
        <sz val="7"/>
        <rFont val="Arial Cyr"/>
        <family val="0"/>
      </rPr>
      <t>2</t>
    </r>
    <r>
      <rPr>
        <sz val="10"/>
        <rFont val="Arial Cyr"/>
        <family val="0"/>
      </rPr>
      <t>*F</t>
    </r>
    <r>
      <rPr>
        <sz val="7"/>
        <rFont val="Arial Cyr"/>
        <family val="0"/>
      </rPr>
      <t>2</t>
    </r>
    <r>
      <rPr>
        <sz val="10"/>
        <rFont val="Arial Cyr"/>
        <family val="0"/>
      </rPr>
      <t>-(Xc)</t>
    </r>
    <r>
      <rPr>
        <sz val="7"/>
        <rFont val="Arial Cyr"/>
        <family val="0"/>
      </rPr>
      <t>3</t>
    </r>
    <r>
      <rPr>
        <sz val="10"/>
        <rFont val="Arial Cyr"/>
        <family val="0"/>
      </rPr>
      <t>*F</t>
    </r>
    <r>
      <rPr>
        <sz val="7"/>
        <rFont val="Arial Cyr"/>
        <family val="0"/>
      </rPr>
      <t>3</t>
    </r>
    <r>
      <rPr>
        <sz val="10"/>
        <rFont val="Arial Cyr"/>
        <family val="0"/>
      </rPr>
      <t>)/(F</t>
    </r>
    <r>
      <rPr>
        <sz val="7"/>
        <rFont val="Arial Cyr"/>
        <family val="0"/>
      </rPr>
      <t>1</t>
    </r>
    <r>
      <rPr>
        <sz val="10"/>
        <rFont val="Arial Cyr"/>
        <family val="0"/>
      </rPr>
      <t>+F</t>
    </r>
    <r>
      <rPr>
        <sz val="7"/>
        <rFont val="Arial Cyr"/>
        <family val="0"/>
      </rPr>
      <t>2</t>
    </r>
    <r>
      <rPr>
        <sz val="10"/>
        <rFont val="Arial Cyr"/>
        <family val="0"/>
      </rPr>
      <t>-F</t>
    </r>
    <r>
      <rPr>
        <sz val="7"/>
        <rFont val="Arial Cyr"/>
        <family val="0"/>
      </rPr>
      <t>3</t>
    </r>
    <r>
      <rPr>
        <sz val="10"/>
        <rFont val="Arial Cyr"/>
        <family val="0"/>
      </rPr>
      <t>) =</t>
    </r>
  </si>
  <si>
    <r>
      <t>((Yc)</t>
    </r>
    <r>
      <rPr>
        <sz val="7"/>
        <rFont val="Arial Cyr"/>
        <family val="0"/>
      </rPr>
      <t>1</t>
    </r>
    <r>
      <rPr>
        <sz val="10"/>
        <rFont val="Arial Cyr"/>
        <family val="0"/>
      </rPr>
      <t>*F</t>
    </r>
    <r>
      <rPr>
        <sz val="7"/>
        <rFont val="Arial Cyr"/>
        <family val="0"/>
      </rPr>
      <t>1</t>
    </r>
    <r>
      <rPr>
        <sz val="10"/>
        <rFont val="Arial Cyr"/>
        <family val="0"/>
      </rPr>
      <t>+(Yc)</t>
    </r>
    <r>
      <rPr>
        <sz val="7"/>
        <rFont val="Arial Cyr"/>
        <family val="0"/>
      </rPr>
      <t>2</t>
    </r>
    <r>
      <rPr>
        <sz val="10"/>
        <rFont val="Arial Cyr"/>
        <family val="0"/>
      </rPr>
      <t>*F</t>
    </r>
    <r>
      <rPr>
        <sz val="7"/>
        <rFont val="Arial Cyr"/>
        <family val="0"/>
      </rPr>
      <t>2</t>
    </r>
    <r>
      <rPr>
        <sz val="10"/>
        <rFont val="Arial Cyr"/>
        <family val="0"/>
      </rPr>
      <t>-(Yc)</t>
    </r>
    <r>
      <rPr>
        <sz val="7"/>
        <rFont val="Arial Cyr"/>
        <family val="0"/>
      </rPr>
      <t>3</t>
    </r>
    <r>
      <rPr>
        <sz val="10"/>
        <rFont val="Arial Cyr"/>
        <family val="0"/>
      </rPr>
      <t>*F</t>
    </r>
    <r>
      <rPr>
        <sz val="7"/>
        <rFont val="Arial Cyr"/>
        <family val="0"/>
      </rPr>
      <t>3</t>
    </r>
    <r>
      <rPr>
        <sz val="10"/>
        <rFont val="Arial Cyr"/>
        <family val="0"/>
      </rPr>
      <t>)/(F</t>
    </r>
    <r>
      <rPr>
        <sz val="7"/>
        <rFont val="Arial Cyr"/>
        <family val="0"/>
      </rPr>
      <t>1</t>
    </r>
    <r>
      <rPr>
        <sz val="10"/>
        <rFont val="Arial Cyr"/>
        <family val="0"/>
      </rPr>
      <t>+F</t>
    </r>
    <r>
      <rPr>
        <sz val="7"/>
        <rFont val="Arial Cyr"/>
        <family val="0"/>
      </rPr>
      <t>2</t>
    </r>
    <r>
      <rPr>
        <sz val="10"/>
        <rFont val="Arial Cyr"/>
        <family val="0"/>
      </rPr>
      <t>-F</t>
    </r>
    <r>
      <rPr>
        <sz val="7"/>
        <rFont val="Arial Cyr"/>
        <family val="0"/>
      </rPr>
      <t>3</t>
    </r>
    <r>
      <rPr>
        <sz val="10"/>
        <rFont val="Arial Cyr"/>
        <family val="0"/>
      </rPr>
      <t>) =</t>
    </r>
  </si>
  <si>
    <r>
      <t>((Zc)</t>
    </r>
    <r>
      <rPr>
        <sz val="7"/>
        <rFont val="Arial Cyr"/>
        <family val="0"/>
      </rPr>
      <t>1</t>
    </r>
    <r>
      <rPr>
        <sz val="10"/>
        <rFont val="Arial Cyr"/>
        <family val="0"/>
      </rPr>
      <t>*F</t>
    </r>
    <r>
      <rPr>
        <sz val="7"/>
        <rFont val="Arial Cyr"/>
        <family val="0"/>
      </rPr>
      <t>1</t>
    </r>
    <r>
      <rPr>
        <sz val="10"/>
        <rFont val="Arial Cyr"/>
        <family val="0"/>
      </rPr>
      <t>+(Zc)</t>
    </r>
    <r>
      <rPr>
        <sz val="7"/>
        <rFont val="Arial Cyr"/>
        <family val="0"/>
      </rPr>
      <t>2</t>
    </r>
    <r>
      <rPr>
        <sz val="10"/>
        <rFont val="Arial Cyr"/>
        <family val="0"/>
      </rPr>
      <t>*F</t>
    </r>
    <r>
      <rPr>
        <sz val="7"/>
        <rFont val="Arial Cyr"/>
        <family val="0"/>
      </rPr>
      <t>2</t>
    </r>
    <r>
      <rPr>
        <sz val="10"/>
        <rFont val="Arial Cyr"/>
        <family val="0"/>
      </rPr>
      <t>-(Zc)</t>
    </r>
    <r>
      <rPr>
        <sz val="7"/>
        <rFont val="Arial Cyr"/>
        <family val="0"/>
      </rPr>
      <t>3</t>
    </r>
    <r>
      <rPr>
        <sz val="10"/>
        <rFont val="Arial Cyr"/>
        <family val="0"/>
      </rPr>
      <t>*F</t>
    </r>
    <r>
      <rPr>
        <sz val="7"/>
        <rFont val="Arial Cyr"/>
        <family val="0"/>
      </rPr>
      <t>3</t>
    </r>
    <r>
      <rPr>
        <sz val="10"/>
        <rFont val="Arial Cyr"/>
        <family val="0"/>
      </rPr>
      <t>)/(F</t>
    </r>
    <r>
      <rPr>
        <sz val="7"/>
        <rFont val="Arial Cyr"/>
        <family val="0"/>
      </rPr>
      <t>1</t>
    </r>
    <r>
      <rPr>
        <sz val="10"/>
        <rFont val="Arial Cyr"/>
        <family val="0"/>
      </rPr>
      <t>+F</t>
    </r>
    <r>
      <rPr>
        <sz val="7"/>
        <rFont val="Arial Cyr"/>
        <family val="0"/>
      </rPr>
      <t>2</t>
    </r>
    <r>
      <rPr>
        <sz val="10"/>
        <rFont val="Arial Cyr"/>
        <family val="0"/>
      </rPr>
      <t>-F</t>
    </r>
    <r>
      <rPr>
        <sz val="7"/>
        <rFont val="Arial Cyr"/>
        <family val="0"/>
      </rPr>
      <t>3</t>
    </r>
    <r>
      <rPr>
        <sz val="10"/>
        <rFont val="Arial Cyr"/>
        <family val="0"/>
      </rPr>
      <t>) =</t>
    </r>
  </si>
  <si>
    <t>(Xc)i</t>
  </si>
  <si>
    <t>(Yc)i</t>
  </si>
  <si>
    <t>(Zc)i</t>
  </si>
  <si>
    <t>Проверка:</t>
  </si>
  <si>
    <r>
      <t>((Yc)</t>
    </r>
    <r>
      <rPr>
        <sz val="7"/>
        <rFont val="Arial Cyr"/>
        <family val="0"/>
      </rPr>
      <t>1</t>
    </r>
    <r>
      <rPr>
        <sz val="10"/>
        <rFont val="Arial Cyr"/>
        <family val="0"/>
      </rPr>
      <t>*F</t>
    </r>
    <r>
      <rPr>
        <sz val="7"/>
        <rFont val="Arial Cyr"/>
        <family val="0"/>
      </rPr>
      <t>1</t>
    </r>
    <r>
      <rPr>
        <sz val="10"/>
        <rFont val="Arial Cyr"/>
        <family val="0"/>
      </rPr>
      <t>+(Yc)</t>
    </r>
    <r>
      <rPr>
        <sz val="7"/>
        <rFont val="Arial Cyr"/>
        <family val="0"/>
      </rPr>
      <t>2</t>
    </r>
    <r>
      <rPr>
        <sz val="10"/>
        <rFont val="Arial Cyr"/>
        <family val="0"/>
      </rPr>
      <t>*F</t>
    </r>
    <r>
      <rPr>
        <sz val="7"/>
        <rFont val="Arial Cyr"/>
        <family val="0"/>
      </rPr>
      <t>2</t>
    </r>
    <r>
      <rPr>
        <sz val="10"/>
        <rFont val="Arial Cyr"/>
        <family val="0"/>
      </rPr>
      <t>)/(F</t>
    </r>
    <r>
      <rPr>
        <sz val="7"/>
        <rFont val="Arial Cyr"/>
        <family val="0"/>
      </rPr>
      <t>1</t>
    </r>
    <r>
      <rPr>
        <sz val="10"/>
        <rFont val="Arial Cyr"/>
        <family val="0"/>
      </rPr>
      <t>+F</t>
    </r>
    <r>
      <rPr>
        <sz val="7"/>
        <rFont val="Arial Cyr"/>
        <family val="0"/>
      </rPr>
      <t>2</t>
    </r>
    <r>
      <rPr>
        <sz val="10"/>
        <rFont val="Arial Cyr"/>
        <family val="0"/>
      </rPr>
      <t>) =</t>
    </r>
  </si>
  <si>
    <r>
      <t>((Xc)</t>
    </r>
    <r>
      <rPr>
        <sz val="7"/>
        <rFont val="Arial Cyr"/>
        <family val="0"/>
      </rPr>
      <t>1</t>
    </r>
    <r>
      <rPr>
        <sz val="10"/>
        <rFont val="Arial Cyr"/>
        <family val="0"/>
      </rPr>
      <t>*F</t>
    </r>
    <r>
      <rPr>
        <sz val="7"/>
        <rFont val="Arial Cyr"/>
        <family val="0"/>
      </rPr>
      <t>1</t>
    </r>
    <r>
      <rPr>
        <sz val="10"/>
        <rFont val="Arial Cyr"/>
        <family val="0"/>
      </rPr>
      <t>+(Xc)</t>
    </r>
    <r>
      <rPr>
        <sz val="7"/>
        <rFont val="Arial Cyr"/>
        <family val="0"/>
      </rPr>
      <t>2</t>
    </r>
    <r>
      <rPr>
        <sz val="10"/>
        <rFont val="Arial Cyr"/>
        <family val="0"/>
      </rPr>
      <t>*F</t>
    </r>
    <r>
      <rPr>
        <sz val="7"/>
        <rFont val="Arial Cyr"/>
        <family val="0"/>
      </rPr>
      <t>2</t>
    </r>
    <r>
      <rPr>
        <sz val="10"/>
        <rFont val="Arial Cyr"/>
        <family val="0"/>
      </rPr>
      <t>)/(F</t>
    </r>
    <r>
      <rPr>
        <sz val="7"/>
        <rFont val="Arial Cyr"/>
        <family val="0"/>
      </rPr>
      <t>1</t>
    </r>
    <r>
      <rPr>
        <sz val="10"/>
        <rFont val="Arial Cyr"/>
        <family val="0"/>
      </rPr>
      <t>+F</t>
    </r>
    <r>
      <rPr>
        <sz val="7"/>
        <rFont val="Arial Cyr"/>
        <family val="0"/>
      </rPr>
      <t>2</t>
    </r>
    <r>
      <rPr>
        <sz val="10"/>
        <rFont val="Arial Cyr"/>
        <family val="0"/>
      </rPr>
      <t>) =</t>
    </r>
  </si>
  <si>
    <r>
      <t>((Zc)</t>
    </r>
    <r>
      <rPr>
        <sz val="7"/>
        <rFont val="Arial Cyr"/>
        <family val="0"/>
      </rPr>
      <t>1</t>
    </r>
    <r>
      <rPr>
        <sz val="10"/>
        <rFont val="Arial Cyr"/>
        <family val="0"/>
      </rPr>
      <t>*F</t>
    </r>
    <r>
      <rPr>
        <sz val="7"/>
        <rFont val="Arial Cyr"/>
        <family val="0"/>
      </rPr>
      <t>1</t>
    </r>
    <r>
      <rPr>
        <sz val="10"/>
        <rFont val="Arial Cyr"/>
        <family val="0"/>
      </rPr>
      <t>+(Zc)</t>
    </r>
    <r>
      <rPr>
        <sz val="7"/>
        <rFont val="Arial Cyr"/>
        <family val="0"/>
      </rPr>
      <t>2</t>
    </r>
    <r>
      <rPr>
        <sz val="10"/>
        <rFont val="Arial Cyr"/>
        <family val="0"/>
      </rPr>
      <t>*F</t>
    </r>
    <r>
      <rPr>
        <sz val="7"/>
        <rFont val="Arial Cyr"/>
        <family val="0"/>
      </rPr>
      <t>2</t>
    </r>
    <r>
      <rPr>
        <sz val="10"/>
        <rFont val="Arial Cyr"/>
        <family val="0"/>
      </rPr>
      <t>)/(F</t>
    </r>
    <r>
      <rPr>
        <sz val="7"/>
        <rFont val="Arial Cyr"/>
        <family val="0"/>
      </rPr>
      <t>1</t>
    </r>
    <r>
      <rPr>
        <sz val="10"/>
        <rFont val="Arial Cyr"/>
        <family val="0"/>
      </rPr>
      <t>+F</t>
    </r>
    <r>
      <rPr>
        <sz val="7"/>
        <rFont val="Arial Cyr"/>
        <family val="0"/>
      </rPr>
      <t>2</t>
    </r>
    <r>
      <rPr>
        <sz val="10"/>
        <rFont val="Arial Cyr"/>
        <family val="0"/>
      </rPr>
      <t>) =</t>
    </r>
  </si>
  <si>
    <r>
      <t>X</t>
    </r>
    <r>
      <rPr>
        <sz val="7"/>
        <rFont val="Arial Cyr"/>
        <family val="0"/>
      </rPr>
      <t>12</t>
    </r>
    <r>
      <rPr>
        <sz val="10"/>
        <rFont val="Arial Cyr"/>
        <family val="0"/>
      </rPr>
      <t xml:space="preserve"> =</t>
    </r>
  </si>
  <si>
    <r>
      <t>Y</t>
    </r>
    <r>
      <rPr>
        <sz val="7"/>
        <rFont val="Arial Cyr"/>
        <family val="0"/>
      </rPr>
      <t>12</t>
    </r>
    <r>
      <rPr>
        <sz val="10"/>
        <rFont val="Arial Cyr"/>
        <family val="0"/>
      </rPr>
      <t xml:space="preserve"> =</t>
    </r>
  </si>
  <si>
    <r>
      <t>Z</t>
    </r>
    <r>
      <rPr>
        <sz val="7"/>
        <rFont val="Arial Cyr"/>
        <family val="0"/>
      </rPr>
      <t>12</t>
    </r>
    <r>
      <rPr>
        <sz val="10"/>
        <rFont val="Arial Cyr"/>
        <family val="0"/>
      </rPr>
      <t xml:space="preserve"> =</t>
    </r>
  </si>
  <si>
    <t>{1}</t>
  </si>
  <si>
    <t>{2}</t>
  </si>
  <si>
    <t>{3}</t>
  </si>
  <si>
    <t>{1} = {2} = {3} ч.т.д.</t>
  </si>
  <si>
    <t>d=</t>
  </si>
  <si>
    <t>e=</t>
  </si>
  <si>
    <t>f=</t>
  </si>
  <si>
    <t>g=</t>
  </si>
  <si>
    <t>k=</t>
  </si>
  <si>
    <t>H=</t>
  </si>
  <si>
    <r>
      <t>C</t>
    </r>
    <r>
      <rPr>
        <sz val="7"/>
        <rFont val="Arial Cyr"/>
        <family val="0"/>
      </rPr>
      <t>1</t>
    </r>
    <r>
      <rPr>
        <sz val="10"/>
        <rFont val="Arial Cyr"/>
        <family val="0"/>
      </rPr>
      <t>( (f+g+k)/2; c/2; H/2 )</t>
    </r>
  </si>
  <si>
    <r>
      <t>C</t>
    </r>
    <r>
      <rPr>
        <sz val="7"/>
        <rFont val="Arial Cyr"/>
        <family val="0"/>
      </rPr>
      <t>2</t>
    </r>
    <r>
      <rPr>
        <sz val="10"/>
        <rFont val="Arial Cyr"/>
        <family val="0"/>
      </rPr>
      <t>( e/2; c+d/2; (H-h)/2 )</t>
    </r>
  </si>
  <si>
    <r>
      <t>C</t>
    </r>
    <r>
      <rPr>
        <sz val="7"/>
        <rFont val="Arial Cyr"/>
        <family val="0"/>
      </rPr>
      <t>3</t>
    </r>
    <r>
      <rPr>
        <sz val="10"/>
        <rFont val="Arial Cyr"/>
        <family val="0"/>
      </rPr>
      <t>( f+g/2; a+b/2; H/2 )</t>
    </r>
  </si>
  <si>
    <r>
      <t>где (S</t>
    </r>
    <r>
      <rPr>
        <sz val="7"/>
        <rFont val="Arial Cyr"/>
        <family val="0"/>
      </rPr>
      <t>YZ</t>
    </r>
    <r>
      <rPr>
        <sz val="10"/>
        <rFont val="Arial Cyr"/>
        <family val="0"/>
      </rPr>
      <t>)i = Xci * Vi</t>
    </r>
  </si>
  <si>
    <r>
      <t>где (S</t>
    </r>
    <r>
      <rPr>
        <sz val="7"/>
        <rFont val="Arial Cyr"/>
        <family val="0"/>
      </rPr>
      <t>XZ</t>
    </r>
    <r>
      <rPr>
        <sz val="10"/>
        <rFont val="Arial Cyr"/>
        <family val="0"/>
      </rPr>
      <t>)i = Yci * Vi</t>
    </r>
  </si>
  <si>
    <r>
      <t>где (S</t>
    </r>
    <r>
      <rPr>
        <sz val="7"/>
        <rFont val="Arial Cyr"/>
        <family val="0"/>
      </rPr>
      <t>XY</t>
    </r>
    <r>
      <rPr>
        <sz val="10"/>
        <rFont val="Arial Cyr"/>
        <family val="0"/>
      </rPr>
      <t>)i = Yci * Vi</t>
    </r>
  </si>
  <si>
    <t>а ∑Vi - сумма объемов простейших фигур</t>
  </si>
  <si>
    <r>
      <t>∑(S</t>
    </r>
    <r>
      <rPr>
        <sz val="7"/>
        <rFont val="Arial Cyr"/>
        <family val="0"/>
      </rPr>
      <t>YZ</t>
    </r>
    <r>
      <rPr>
        <sz val="10"/>
        <rFont val="Arial Cyr"/>
        <family val="0"/>
      </rPr>
      <t>)i/∑Vi</t>
    </r>
  </si>
  <si>
    <r>
      <t>∑(S</t>
    </r>
    <r>
      <rPr>
        <sz val="7"/>
        <rFont val="Arial Cyr"/>
        <family val="0"/>
      </rPr>
      <t>XZ</t>
    </r>
    <r>
      <rPr>
        <sz val="10"/>
        <rFont val="Arial Cyr"/>
        <family val="0"/>
      </rPr>
      <t>)i/∑Vi</t>
    </r>
  </si>
  <si>
    <r>
      <t>∑(S</t>
    </r>
    <r>
      <rPr>
        <sz val="7"/>
        <rFont val="Arial Cyr"/>
        <family val="0"/>
      </rPr>
      <t>XY</t>
    </r>
    <r>
      <rPr>
        <sz val="10"/>
        <rFont val="Arial Cyr"/>
        <family val="0"/>
      </rPr>
      <t>)i/∑Vi</t>
    </r>
  </si>
  <si>
    <t>c * h * (f + g + k) =</t>
  </si>
  <si>
    <t xml:space="preserve"> (H - h) * d * e =</t>
  </si>
  <si>
    <t>g * b * H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</si>
</sst>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 horizontal="right" wrapText="1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 quotePrefix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0" fillId="2" borderId="0" xfId="0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0</xdr:rowOff>
    </xdr:from>
    <xdr:to>
      <xdr:col>5</xdr:col>
      <xdr:colOff>2695575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61925"/>
          <a:ext cx="2676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2695575</xdr:colOff>
      <xdr:row>22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105025"/>
          <a:ext cx="2695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13" sqref="B13:H13"/>
    </sheetView>
  </sheetViews>
  <sheetFormatPr defaultColWidth="9.00390625" defaultRowHeight="12.75"/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9" spans="1:9" ht="15.75">
      <c r="A9" s="53" t="s">
        <v>4</v>
      </c>
      <c r="B9" s="53"/>
      <c r="C9" s="53"/>
      <c r="D9" s="53"/>
      <c r="E9" s="53"/>
      <c r="F9" s="53"/>
      <c r="G9" s="53"/>
      <c r="H9" s="53"/>
      <c r="I9" s="53"/>
    </row>
    <row r="11" spans="2:8" ht="15.75">
      <c r="B11" s="53" t="s">
        <v>5</v>
      </c>
      <c r="C11" s="53"/>
      <c r="D11" s="53"/>
      <c r="E11" s="53"/>
      <c r="F11" s="53"/>
      <c r="G11" s="53"/>
      <c r="H11" s="53"/>
    </row>
    <row r="13" spans="2:8" ht="15.75">
      <c r="B13" s="53" t="s">
        <v>12</v>
      </c>
      <c r="C13" s="53"/>
      <c r="D13" s="53"/>
      <c r="E13" s="53"/>
      <c r="F13" s="53"/>
      <c r="G13" s="53"/>
      <c r="H13" s="53"/>
    </row>
    <row r="15" spans="2:8" ht="15.75">
      <c r="B15" s="53" t="s">
        <v>6</v>
      </c>
      <c r="C15" s="53"/>
      <c r="D15" s="53"/>
      <c r="E15" s="53"/>
      <c r="F15" s="53"/>
      <c r="G15" s="53"/>
      <c r="H15" s="53"/>
    </row>
    <row r="22" spans="2:8" ht="15.75">
      <c r="B22" s="53" t="s">
        <v>7</v>
      </c>
      <c r="C22" s="53"/>
      <c r="D22" s="53"/>
      <c r="E22" s="53"/>
      <c r="F22" s="53"/>
      <c r="G22" s="53"/>
      <c r="H22" s="53"/>
    </row>
    <row r="24" spans="2:8" ht="15.75">
      <c r="B24" s="53" t="s">
        <v>8</v>
      </c>
      <c r="C24" s="53"/>
      <c r="D24" s="53"/>
      <c r="E24" s="53"/>
      <c r="F24" s="53"/>
      <c r="G24" s="53"/>
      <c r="H24" s="53"/>
    </row>
    <row r="54" spans="3:7" ht="12.75">
      <c r="C54" s="51" t="s">
        <v>9</v>
      </c>
      <c r="D54" s="51"/>
      <c r="E54" s="51"/>
      <c r="F54" s="51"/>
      <c r="G54" s="51"/>
    </row>
  </sheetData>
  <mergeCells count="8">
    <mergeCell ref="C54:G54"/>
    <mergeCell ref="A1:I1"/>
    <mergeCell ref="A9:I9"/>
    <mergeCell ref="B11:H11"/>
    <mergeCell ref="B13:H13"/>
    <mergeCell ref="B15:H15"/>
    <mergeCell ref="B22:H22"/>
    <mergeCell ref="B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Normal="115" zoomScaleSheetLayoutView="100" workbookViewId="0" topLeftCell="A1">
      <pane ySplit="3315" topLeftCell="BM53" activePane="bottomLeft" state="split"/>
      <selection pane="topLeft" activeCell="B10" sqref="B10"/>
      <selection pane="bottomLeft" activeCell="B49" sqref="B49"/>
    </sheetView>
  </sheetViews>
  <sheetFormatPr defaultColWidth="9.00390625" defaultRowHeight="12.75"/>
  <cols>
    <col min="1" max="3" width="5.75390625" style="0" customWidth="1"/>
    <col min="4" max="4" width="8.75390625" style="3" customWidth="1"/>
    <col min="5" max="5" width="7.75390625" style="34" customWidth="1"/>
    <col min="6" max="6" width="35.625" style="24" customWidth="1"/>
    <col min="7" max="7" width="18.75390625" style="0" customWidth="1"/>
    <col min="8" max="8" width="19.00390625" style="25" customWidth="1"/>
  </cols>
  <sheetData>
    <row r="1" spans="1:8" ht="12.75">
      <c r="A1" s="57" t="s">
        <v>0</v>
      </c>
      <c r="B1" s="58"/>
      <c r="C1" s="59"/>
      <c r="E1" s="33"/>
      <c r="F1" s="41"/>
      <c r="G1" s="10"/>
      <c r="H1" s="31"/>
    </row>
    <row r="2" spans="1:8" ht="12.75">
      <c r="A2" s="1" t="s">
        <v>1</v>
      </c>
      <c r="B2" s="1">
        <v>10</v>
      </c>
      <c r="C2" s="1" t="s">
        <v>11</v>
      </c>
      <c r="H2" s="31"/>
    </row>
    <row r="3" spans="1:8" ht="12.75">
      <c r="A3" s="1" t="s">
        <v>2</v>
      </c>
      <c r="B3" s="1">
        <v>30</v>
      </c>
      <c r="C3" s="1" t="s">
        <v>11</v>
      </c>
      <c r="H3" s="31"/>
    </row>
    <row r="4" spans="1:8" ht="12.75">
      <c r="A4" s="1" t="s">
        <v>10</v>
      </c>
      <c r="B4" s="1">
        <v>30</v>
      </c>
      <c r="C4" s="1" t="s">
        <v>11</v>
      </c>
      <c r="H4" s="31"/>
    </row>
    <row r="5" spans="1:8" ht="12.75">
      <c r="A5" s="1" t="s">
        <v>42</v>
      </c>
      <c r="B5" s="1">
        <v>20</v>
      </c>
      <c r="C5" s="1" t="s">
        <v>11</v>
      </c>
      <c r="H5" s="31"/>
    </row>
    <row r="6" spans="1:8" ht="12.75">
      <c r="A6" s="1" t="s">
        <v>43</v>
      </c>
      <c r="B6" s="1">
        <v>20</v>
      </c>
      <c r="C6" s="1" t="s">
        <v>11</v>
      </c>
      <c r="H6" s="31"/>
    </row>
    <row r="7" spans="1:8" ht="12.75">
      <c r="A7" s="1" t="s">
        <v>44</v>
      </c>
      <c r="B7" s="1">
        <v>20</v>
      </c>
      <c r="C7" s="1" t="s">
        <v>11</v>
      </c>
      <c r="H7" s="31"/>
    </row>
    <row r="8" spans="1:8" ht="12.75">
      <c r="A8" s="1" t="s">
        <v>45</v>
      </c>
      <c r="B8" s="1">
        <v>20</v>
      </c>
      <c r="C8" s="1" t="s">
        <v>11</v>
      </c>
      <c r="H8" s="31"/>
    </row>
    <row r="9" spans="1:8" ht="12.75">
      <c r="A9" s="1" t="s">
        <v>46</v>
      </c>
      <c r="B9" s="1">
        <v>30</v>
      </c>
      <c r="C9" s="1" t="s">
        <v>11</v>
      </c>
      <c r="H9" s="31"/>
    </row>
    <row r="10" spans="1:8" ht="12.75">
      <c r="A10" s="1" t="s">
        <v>47</v>
      </c>
      <c r="B10" s="1">
        <v>10</v>
      </c>
      <c r="C10" s="1" t="s">
        <v>11</v>
      </c>
      <c r="H10" s="31"/>
    </row>
    <row r="11" spans="1:8" ht="12.75">
      <c r="A11" s="1" t="s">
        <v>15</v>
      </c>
      <c r="B11" s="1">
        <v>2</v>
      </c>
      <c r="C11" s="1" t="s">
        <v>11</v>
      </c>
      <c r="H11" s="31"/>
    </row>
    <row r="12" spans="1:8" ht="12.75">
      <c r="A12" s="27"/>
      <c r="B12" s="27"/>
      <c r="C12" s="27"/>
      <c r="F12" s="62" t="s">
        <v>14</v>
      </c>
      <c r="G12" s="62"/>
      <c r="H12" s="31"/>
    </row>
    <row r="13" spans="1:8" ht="12.75" customHeight="1">
      <c r="A13" s="64" t="s">
        <v>13</v>
      </c>
      <c r="B13" s="64"/>
      <c r="C13" s="64"/>
      <c r="H13" s="31"/>
    </row>
    <row r="14" spans="1:8" ht="12.75">
      <c r="A14" s="64"/>
      <c r="B14" s="64"/>
      <c r="C14" s="64"/>
      <c r="H14" s="31"/>
    </row>
    <row r="15" spans="1:8" ht="12.75">
      <c r="A15" s="64"/>
      <c r="B15" s="64"/>
      <c r="C15" s="64"/>
      <c r="H15" s="31"/>
    </row>
    <row r="16" spans="1:8" ht="12.75">
      <c r="A16" s="5"/>
      <c r="B16" s="5"/>
      <c r="C16" s="5"/>
      <c r="H16" s="31"/>
    </row>
    <row r="17" spans="1:8" ht="12.75">
      <c r="A17" s="5"/>
      <c r="B17" s="5"/>
      <c r="C17" s="5"/>
      <c r="E17" s="50"/>
      <c r="F17" s="50"/>
      <c r="G17" s="50"/>
      <c r="H17" s="31"/>
    </row>
    <row r="18" spans="1:8" ht="12.75">
      <c r="A18" s="5"/>
      <c r="B18" s="5"/>
      <c r="C18" s="5"/>
      <c r="E18" s="41"/>
      <c r="F18" s="41"/>
      <c r="G18" s="41"/>
      <c r="H18" s="31"/>
    </row>
    <row r="19" spans="1:8" ht="12.75">
      <c r="A19" s="5"/>
      <c r="B19" s="5"/>
      <c r="C19" s="5"/>
      <c r="H19" s="31"/>
    </row>
    <row r="20" spans="1:8" ht="12.75">
      <c r="A20" s="5"/>
      <c r="B20" s="5"/>
      <c r="C20" s="5"/>
      <c r="H20" s="31"/>
    </row>
    <row r="21" spans="1:8" ht="12.75">
      <c r="A21" s="5"/>
      <c r="B21" s="5"/>
      <c r="C21" s="5"/>
      <c r="H21" s="31"/>
    </row>
    <row r="22" spans="1:8" ht="12.75">
      <c r="A22" s="5"/>
      <c r="B22" s="5"/>
      <c r="C22" s="5"/>
      <c r="H22" s="31"/>
    </row>
    <row r="23" spans="1:8" ht="12.75">
      <c r="A23" s="45" t="s">
        <v>28</v>
      </c>
      <c r="B23" s="45" t="s">
        <v>29</v>
      </c>
      <c r="C23" s="45" t="s">
        <v>30</v>
      </c>
      <c r="D23" s="8"/>
      <c r="E23" s="55" t="s">
        <v>24</v>
      </c>
      <c r="F23" s="61"/>
      <c r="G23" s="61"/>
      <c r="H23" s="31"/>
    </row>
    <row r="24" spans="1:8" ht="12.75">
      <c r="A24" s="46">
        <f>(B7+B8+B9)/2</f>
        <v>35</v>
      </c>
      <c r="B24" s="46">
        <f>B4/2</f>
        <v>15</v>
      </c>
      <c r="C24" s="46">
        <f>B10/2</f>
        <v>5</v>
      </c>
      <c r="D24" s="8"/>
      <c r="E24" s="60" t="s">
        <v>48</v>
      </c>
      <c r="F24" s="60"/>
      <c r="G24" s="60"/>
      <c r="H24" s="31"/>
    </row>
    <row r="25" spans="1:8" ht="12.75">
      <c r="A25" s="47">
        <f>B6/2</f>
        <v>10</v>
      </c>
      <c r="B25" s="47">
        <f>B5/2+B4</f>
        <v>40</v>
      </c>
      <c r="C25" s="47">
        <f>(B10-B11)/2</f>
        <v>4</v>
      </c>
      <c r="D25" s="8"/>
      <c r="E25" s="55" t="s">
        <v>49</v>
      </c>
      <c r="F25" s="61"/>
      <c r="G25" s="61"/>
      <c r="H25" s="31"/>
    </row>
    <row r="26" spans="1:8" ht="12.75">
      <c r="A26" s="47">
        <f>B7+B8/2</f>
        <v>30</v>
      </c>
      <c r="B26" s="47">
        <f>B2+B3/2</f>
        <v>25</v>
      </c>
      <c r="C26" s="47">
        <f>B10/2</f>
        <v>5</v>
      </c>
      <c r="D26" s="8"/>
      <c r="E26" s="63" t="s">
        <v>50</v>
      </c>
      <c r="F26" s="60"/>
      <c r="G26" s="60"/>
      <c r="H26" s="31"/>
    </row>
    <row r="27" spans="4:8" ht="12.75">
      <c r="D27" s="8"/>
      <c r="E27" s="19"/>
      <c r="F27" s="28"/>
      <c r="G27" s="9"/>
      <c r="H27" s="31"/>
    </row>
    <row r="28" spans="4:8" ht="12.75">
      <c r="D28" s="8"/>
      <c r="E28" s="32" t="s">
        <v>16</v>
      </c>
      <c r="F28" s="12" t="s">
        <v>55</v>
      </c>
      <c r="G28" s="7" t="s">
        <v>51</v>
      </c>
      <c r="H28" s="65" t="s">
        <v>54</v>
      </c>
    </row>
    <row r="29" spans="4:8" ht="12.75">
      <c r="D29" s="8"/>
      <c r="E29" s="6" t="s">
        <v>17</v>
      </c>
      <c r="F29" s="12" t="s">
        <v>56</v>
      </c>
      <c r="G29" s="9" t="s">
        <v>52</v>
      </c>
      <c r="H29" s="65"/>
    </row>
    <row r="30" spans="4:8" ht="12.75">
      <c r="D30" s="8"/>
      <c r="E30" s="6" t="s">
        <v>18</v>
      </c>
      <c r="F30" s="12" t="s">
        <v>57</v>
      </c>
      <c r="G30" s="7" t="s">
        <v>53</v>
      </c>
      <c r="H30" s="65"/>
    </row>
    <row r="31" spans="4:8" ht="12.75">
      <c r="D31" s="8"/>
      <c r="E31" s="19"/>
      <c r="F31" s="28"/>
      <c r="G31" s="9"/>
      <c r="H31" s="31"/>
    </row>
    <row r="32" spans="4:8" ht="12.75">
      <c r="D32" s="8"/>
      <c r="E32" s="6" t="s">
        <v>21</v>
      </c>
      <c r="F32" s="12" t="s">
        <v>58</v>
      </c>
      <c r="G32" s="37">
        <f>B4*B10*(B7+B8+B9)</f>
        <v>21000</v>
      </c>
      <c r="H32" s="39" t="s">
        <v>22</v>
      </c>
    </row>
    <row r="33" spans="4:8" ht="12.75">
      <c r="D33" s="8"/>
      <c r="E33" s="18" t="s">
        <v>20</v>
      </c>
      <c r="F33" s="30" t="s">
        <v>59</v>
      </c>
      <c r="G33" s="38">
        <f>(B10-B11)*B5*B6</f>
        <v>3200</v>
      </c>
      <c r="H33" s="39" t="s">
        <v>23</v>
      </c>
    </row>
    <row r="34" spans="4:8" ht="12.75">
      <c r="D34" s="8"/>
      <c r="E34" s="18" t="s">
        <v>19</v>
      </c>
      <c r="F34" s="30" t="s">
        <v>60</v>
      </c>
      <c r="G34" s="38">
        <f>B8*B3*B10</f>
        <v>6000</v>
      </c>
      <c r="H34" s="39" t="s">
        <v>23</v>
      </c>
    </row>
    <row r="35" spans="4:8" ht="12.75">
      <c r="D35" s="8"/>
      <c r="E35" s="18"/>
      <c r="F35" s="29"/>
      <c r="G35" s="17"/>
      <c r="H35" s="31"/>
    </row>
    <row r="36" spans="4:8" ht="12.75" customHeight="1">
      <c r="D36" s="8"/>
      <c r="E36" s="40" t="s">
        <v>16</v>
      </c>
      <c r="F36" s="30" t="s">
        <v>25</v>
      </c>
      <c r="G36" s="44">
        <f>(A24*G32+A25*G33-A26*G34)/(G32+G33-G34)</f>
        <v>32.252747252747255</v>
      </c>
      <c r="H36" s="39" t="s">
        <v>11</v>
      </c>
    </row>
    <row r="37" spans="4:8" ht="12.75">
      <c r="D37" s="8"/>
      <c r="E37" s="40" t="s">
        <v>17</v>
      </c>
      <c r="F37" s="29" t="s">
        <v>26</v>
      </c>
      <c r="G37" s="44">
        <f>(B24*G32+B25*G33-B26*G34)/(G32+G33-G34)</f>
        <v>16.0989010989011</v>
      </c>
      <c r="H37" s="39" t="s">
        <v>11</v>
      </c>
    </row>
    <row r="38" spans="4:8" ht="12.75">
      <c r="D38" s="8"/>
      <c r="E38" s="32" t="s">
        <v>18</v>
      </c>
      <c r="F38" s="31" t="s">
        <v>27</v>
      </c>
      <c r="G38" s="37">
        <f>(C24*G32+C25*G33-C26*G34)/(G32+G33-G34)</f>
        <v>4.824175824175824</v>
      </c>
      <c r="H38" s="39" t="s">
        <v>11</v>
      </c>
    </row>
    <row r="39" spans="4:8" ht="12.75">
      <c r="D39" s="8"/>
      <c r="E39" s="19"/>
      <c r="F39" s="12"/>
      <c r="G39" s="7"/>
      <c r="H39" s="31"/>
    </row>
    <row r="40" spans="4:8" ht="12.75">
      <c r="D40" s="8"/>
      <c r="E40" s="14"/>
      <c r="F40" s="26" t="s">
        <v>31</v>
      </c>
      <c r="G40" s="14"/>
      <c r="H40" s="31"/>
    </row>
    <row r="41" spans="4:8" ht="12.75">
      <c r="D41" s="8"/>
      <c r="E41" s="19"/>
      <c r="F41" s="28"/>
      <c r="G41" s="7"/>
      <c r="H41" s="31"/>
    </row>
    <row r="42" spans="5:8" ht="12.75">
      <c r="E42" s="6"/>
      <c r="F42" s="55"/>
      <c r="G42" s="7"/>
      <c r="H42" s="31"/>
    </row>
    <row r="43" spans="5:8" ht="12.75">
      <c r="E43" s="35"/>
      <c r="F43" s="55"/>
      <c r="G43" s="13"/>
      <c r="H43" s="31"/>
    </row>
    <row r="44" spans="5:8" ht="12.75">
      <c r="E44" s="6"/>
      <c r="F44" s="55"/>
      <c r="G44" s="7"/>
      <c r="H44" s="31"/>
    </row>
    <row r="45" spans="5:8" ht="12.75">
      <c r="E45" s="6"/>
      <c r="F45" s="12"/>
      <c r="G45" s="7"/>
      <c r="H45" s="31"/>
    </row>
    <row r="46" spans="5:8" ht="12.75">
      <c r="E46" s="34" t="s">
        <v>35</v>
      </c>
      <c r="F46" s="24" t="s">
        <v>33</v>
      </c>
      <c r="G46" s="48">
        <f>(A24*G32+A25*G33)/(G32+G33)</f>
        <v>31.694214876033058</v>
      </c>
      <c r="H46" s="39" t="s">
        <v>11</v>
      </c>
    </row>
    <row r="47" spans="5:8" ht="12.75">
      <c r="E47" s="34" t="s">
        <v>36</v>
      </c>
      <c r="F47" s="2" t="s">
        <v>32</v>
      </c>
      <c r="G47" s="48">
        <f>(B24*G32+B25*G33)/(G32+G33)</f>
        <v>18.305785123966942</v>
      </c>
      <c r="H47" s="39" t="s">
        <v>11</v>
      </c>
    </row>
    <row r="48" spans="5:8" ht="12.75">
      <c r="E48" s="32" t="s">
        <v>37</v>
      </c>
      <c r="F48" s="24" t="s">
        <v>34</v>
      </c>
      <c r="G48" s="48">
        <f>(C24*G32+C25*G33)/(G32+G33)</f>
        <v>4.867768595041323</v>
      </c>
      <c r="H48" s="39" t="s">
        <v>11</v>
      </c>
    </row>
    <row r="49" ht="12.75">
      <c r="H49" s="31"/>
    </row>
    <row r="50" spans="6:8" ht="12.75">
      <c r="F50" s="56">
        <f>(G46-A25)/(A24-A25)</f>
        <v>0.8677685950413223</v>
      </c>
      <c r="G50" s="54" t="s">
        <v>38</v>
      </c>
      <c r="H50" s="31"/>
    </row>
    <row r="51" spans="6:8" ht="12.75">
      <c r="F51" s="56"/>
      <c r="G51" s="54"/>
      <c r="H51" s="31"/>
    </row>
    <row r="52" ht="12.75">
      <c r="H52" s="31"/>
    </row>
    <row r="53" spans="6:8" ht="12.75">
      <c r="F53" s="56">
        <f>(G47-B25)/(B24-B25)</f>
        <v>0.8677685950413223</v>
      </c>
      <c r="G53" s="54" t="s">
        <v>39</v>
      </c>
      <c r="H53" s="31"/>
    </row>
    <row r="54" spans="6:8" ht="12.75">
      <c r="F54" s="56"/>
      <c r="G54" s="54"/>
      <c r="H54" s="31"/>
    </row>
    <row r="55" ht="12.75">
      <c r="H55" s="31"/>
    </row>
    <row r="56" spans="6:8" ht="12.75">
      <c r="F56" s="56">
        <f>(G48-C25)/(C24-C25)</f>
        <v>0.8677685950413228</v>
      </c>
      <c r="G56" s="54" t="s">
        <v>40</v>
      </c>
      <c r="H56" s="31"/>
    </row>
    <row r="57" spans="6:8" ht="12.75">
      <c r="F57" s="56"/>
      <c r="G57" s="54"/>
      <c r="H57" s="31"/>
    </row>
    <row r="58" spans="8:11" ht="12.75">
      <c r="H58" s="31"/>
      <c r="K58" s="4"/>
    </row>
    <row r="59" spans="6:8" ht="12.75">
      <c r="F59" s="49" t="s">
        <v>41</v>
      </c>
      <c r="H59" s="31"/>
    </row>
    <row r="60" spans="5:8" ht="12.75">
      <c r="E60" s="33"/>
      <c r="F60" s="42"/>
      <c r="G60" s="23"/>
      <c r="H60" s="31"/>
    </row>
    <row r="61" spans="5:8" ht="12.75">
      <c r="E61" s="11"/>
      <c r="F61" s="2"/>
      <c r="G61" s="15"/>
      <c r="H61" s="31"/>
    </row>
    <row r="62" spans="2:8" ht="12.75">
      <c r="B62" s="4"/>
      <c r="C62" s="4"/>
      <c r="D62" s="8"/>
      <c r="E62" s="19"/>
      <c r="F62" s="28"/>
      <c r="G62" s="9"/>
      <c r="H62" s="31"/>
    </row>
    <row r="63" spans="2:8" ht="12.75">
      <c r="B63" s="4"/>
      <c r="C63" s="4"/>
      <c r="D63" s="8"/>
      <c r="E63" s="19"/>
      <c r="F63" s="28"/>
      <c r="G63" s="9"/>
      <c r="H63" s="31"/>
    </row>
    <row r="64" spans="2:8" ht="12.75">
      <c r="B64" s="4"/>
      <c r="C64" s="4"/>
      <c r="D64" s="8"/>
      <c r="E64" s="19"/>
      <c r="F64" s="28"/>
      <c r="G64" s="9"/>
      <c r="H64" s="31"/>
    </row>
    <row r="65" spans="2:8" ht="12.75">
      <c r="B65" s="4"/>
      <c r="C65" s="4"/>
      <c r="D65" s="8"/>
      <c r="E65" s="19"/>
      <c r="F65" s="28"/>
      <c r="G65" s="9"/>
      <c r="H65" s="31"/>
    </row>
    <row r="66" spans="2:8" ht="12.75">
      <c r="B66" s="4"/>
      <c r="C66" s="4"/>
      <c r="D66" s="8"/>
      <c r="E66" s="6"/>
      <c r="F66" s="12"/>
      <c r="G66" s="7"/>
      <c r="H66" s="31"/>
    </row>
    <row r="67" spans="2:8" ht="12.75">
      <c r="B67" s="4"/>
      <c r="C67" s="4"/>
      <c r="D67" s="8"/>
      <c r="E67" s="35"/>
      <c r="F67" s="43"/>
      <c r="G67" s="21"/>
      <c r="H67" s="31"/>
    </row>
    <row r="68" spans="2:8" ht="12.75">
      <c r="B68" s="4"/>
      <c r="C68" s="4"/>
      <c r="D68" s="8"/>
      <c r="E68" s="19"/>
      <c r="F68" s="28"/>
      <c r="G68" s="9"/>
      <c r="H68" s="31"/>
    </row>
    <row r="69" spans="2:8" ht="12.75">
      <c r="B69" s="4"/>
      <c r="C69" s="4"/>
      <c r="D69" s="8"/>
      <c r="E69" s="6"/>
      <c r="F69" s="12"/>
      <c r="G69" s="7"/>
      <c r="H69" s="31"/>
    </row>
    <row r="70" spans="2:8" ht="12.75">
      <c r="B70" s="4"/>
      <c r="C70" s="4"/>
      <c r="D70" s="8"/>
      <c r="E70" s="19"/>
      <c r="F70" s="12"/>
      <c r="G70" s="7"/>
      <c r="H70" s="31"/>
    </row>
    <row r="71" spans="2:8" ht="12.75">
      <c r="B71" s="4"/>
      <c r="C71" s="4"/>
      <c r="D71" s="8"/>
      <c r="E71" s="32"/>
      <c r="F71" s="12"/>
      <c r="G71" s="7"/>
      <c r="H71" s="31"/>
    </row>
    <row r="72" spans="2:8" ht="12.75">
      <c r="B72" s="4"/>
      <c r="C72" s="4"/>
      <c r="D72" s="8"/>
      <c r="E72" s="6"/>
      <c r="F72" s="28"/>
      <c r="G72" s="9"/>
      <c r="H72" s="31"/>
    </row>
    <row r="73" spans="2:8" ht="12.75">
      <c r="B73" s="4"/>
      <c r="C73" s="4"/>
      <c r="D73" s="8"/>
      <c r="E73" s="6"/>
      <c r="F73" s="12"/>
      <c r="G73" s="7"/>
      <c r="H73" s="31"/>
    </row>
    <row r="74" spans="2:8" ht="12.75">
      <c r="B74" s="4"/>
      <c r="C74" s="4"/>
      <c r="D74" s="8"/>
      <c r="E74" s="19"/>
      <c r="F74" s="12"/>
      <c r="G74" s="7"/>
      <c r="H74" s="31"/>
    </row>
    <row r="75" spans="2:8" ht="12.75">
      <c r="B75" s="4"/>
      <c r="C75" s="4"/>
      <c r="D75" s="8"/>
      <c r="E75" s="18"/>
      <c r="F75" s="29"/>
      <c r="G75" s="16"/>
      <c r="H75" s="31"/>
    </row>
    <row r="76" spans="2:8" ht="12.75">
      <c r="B76" s="4"/>
      <c r="C76" s="4"/>
      <c r="D76" s="8"/>
      <c r="E76" s="18"/>
      <c r="F76" s="29"/>
      <c r="G76" s="16"/>
      <c r="H76" s="31"/>
    </row>
    <row r="77" spans="2:8" ht="12.75">
      <c r="B77" s="4"/>
      <c r="C77" s="4"/>
      <c r="D77" s="8"/>
      <c r="E77" s="19"/>
      <c r="F77" s="12"/>
      <c r="G77" s="4"/>
      <c r="H77" s="31"/>
    </row>
    <row r="78" spans="2:8" ht="12.75">
      <c r="B78" s="4"/>
      <c r="C78" s="4"/>
      <c r="D78" s="8"/>
      <c r="E78" s="19"/>
      <c r="F78" s="12"/>
      <c r="G78" s="4"/>
      <c r="H78" s="31"/>
    </row>
    <row r="79" spans="2:8" ht="12.75">
      <c r="B79" s="4"/>
      <c r="C79" s="4"/>
      <c r="D79" s="8"/>
      <c r="E79" s="6"/>
      <c r="F79" s="12"/>
      <c r="G79" s="4"/>
      <c r="H79" s="31"/>
    </row>
    <row r="80" spans="2:8" ht="12.75">
      <c r="B80" s="4"/>
      <c r="C80" s="4"/>
      <c r="D80" s="8"/>
      <c r="E80" s="6"/>
      <c r="F80" s="12"/>
      <c r="G80" s="4"/>
      <c r="H80" s="31"/>
    </row>
    <row r="81" spans="2:8" ht="12.75">
      <c r="B81" s="4"/>
      <c r="C81" s="4"/>
      <c r="D81" s="8"/>
      <c r="E81" s="36"/>
      <c r="F81" s="20"/>
      <c r="G81" s="22"/>
      <c r="H81" s="31"/>
    </row>
    <row r="82" spans="2:8" ht="12.75">
      <c r="B82" s="4"/>
      <c r="C82" s="4"/>
      <c r="D82" s="8"/>
      <c r="E82" s="36"/>
      <c r="F82" s="20"/>
      <c r="G82" s="22"/>
      <c r="H82" s="31"/>
    </row>
    <row r="83" spans="2:8" ht="12.75">
      <c r="B83" s="4"/>
      <c r="C83" s="4"/>
      <c r="D83" s="8"/>
      <c r="E83" s="36"/>
      <c r="F83" s="20"/>
      <c r="G83" s="20"/>
      <c r="H83" s="31"/>
    </row>
    <row r="84" spans="2:8" ht="12.75">
      <c r="B84" s="4"/>
      <c r="C84" s="4"/>
      <c r="D84" s="8"/>
      <c r="E84" s="19"/>
      <c r="F84" s="12"/>
      <c r="G84" s="4"/>
      <c r="H84" s="31"/>
    </row>
    <row r="85" spans="4:8" s="4" customFormat="1" ht="12.75">
      <c r="D85" s="8"/>
      <c r="E85" s="6"/>
      <c r="F85" s="28"/>
      <c r="G85" s="9"/>
      <c r="H85" s="31"/>
    </row>
    <row r="86" spans="2:8" ht="12.75">
      <c r="B86" s="4"/>
      <c r="C86" s="4"/>
      <c r="D86" s="8"/>
      <c r="E86" s="19"/>
      <c r="F86" s="12"/>
      <c r="G86" s="4"/>
      <c r="H86" s="31"/>
    </row>
    <row r="87" spans="2:8" ht="12.75">
      <c r="B87" s="4"/>
      <c r="C87" s="4"/>
      <c r="D87" s="8"/>
      <c r="E87" s="6"/>
      <c r="F87" s="12"/>
      <c r="G87" s="4"/>
      <c r="H87" s="31"/>
    </row>
    <row r="88" spans="2:8" ht="12.75">
      <c r="B88" s="4"/>
      <c r="C88" s="4"/>
      <c r="D88" s="8"/>
      <c r="E88" s="6"/>
      <c r="F88" s="12"/>
      <c r="G88" s="4"/>
      <c r="H88" s="31"/>
    </row>
    <row r="89" spans="2:8" ht="12.75">
      <c r="B89" s="4"/>
      <c r="C89" s="4"/>
      <c r="D89" s="8"/>
      <c r="E89" s="6"/>
      <c r="F89" s="12"/>
      <c r="G89" s="4"/>
      <c r="H89" s="31"/>
    </row>
    <row r="90" spans="2:8" ht="12.75">
      <c r="B90" s="4"/>
      <c r="C90" s="4"/>
      <c r="D90" s="8"/>
      <c r="E90" s="6"/>
      <c r="F90" s="12"/>
      <c r="G90" s="4"/>
      <c r="H90" s="31"/>
    </row>
    <row r="91" spans="2:8" ht="12.75">
      <c r="B91" s="4"/>
      <c r="C91" s="4"/>
      <c r="D91" s="8"/>
      <c r="E91" s="6"/>
      <c r="F91" s="12"/>
      <c r="G91" s="4"/>
      <c r="H91" s="31"/>
    </row>
    <row r="92" spans="2:8" ht="12.75">
      <c r="B92" s="4"/>
      <c r="C92" s="4"/>
      <c r="D92" s="8"/>
      <c r="E92" s="6"/>
      <c r="F92" s="12"/>
      <c r="G92" s="4"/>
      <c r="H92" s="31"/>
    </row>
  </sheetData>
  <mergeCells count="15">
    <mergeCell ref="E26:G26"/>
    <mergeCell ref="E23:G23"/>
    <mergeCell ref="A13:C15"/>
    <mergeCell ref="H28:H30"/>
    <mergeCell ref="A1:C1"/>
    <mergeCell ref="E24:G24"/>
    <mergeCell ref="E25:G25"/>
    <mergeCell ref="F12:G12"/>
    <mergeCell ref="G50:G51"/>
    <mergeCell ref="G53:G54"/>
    <mergeCell ref="G56:G57"/>
    <mergeCell ref="F42:F44"/>
    <mergeCell ref="F50:F51"/>
    <mergeCell ref="F53:F54"/>
    <mergeCell ref="F56:F57"/>
  </mergeCells>
  <printOptions/>
  <pageMargins left="0.75" right="0.75" top="1" bottom="1" header="0.5" footer="0.5"/>
  <pageSetup horizontalDpi="200" verticalDpi="200" orientation="portrait" paperSize="9" scale="81" r:id="rId7"/>
  <drawing r:id="rId6"/>
  <legacyDrawing r:id="rId5"/>
  <oleObjects>
    <oleObject progId="Equation.3" shapeId="258028" r:id="rId1"/>
    <oleObject progId="Equation.3" shapeId="314754" r:id="rId2"/>
    <oleObject progId="Equation.3" shapeId="316689" r:id="rId3"/>
    <oleObject progId="Equation.3" shapeId="32036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USER</cp:lastModifiedBy>
  <cp:lastPrinted>2007-11-06T14:04:25Z</cp:lastPrinted>
  <dcterms:created xsi:type="dcterms:W3CDTF">2007-10-08T15:11:14Z</dcterms:created>
  <dcterms:modified xsi:type="dcterms:W3CDTF">2007-11-06T15:20:29Z</dcterms:modified>
  <cp:category/>
  <cp:version/>
  <cp:contentType/>
  <cp:contentStatus/>
</cp:coreProperties>
</file>